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FILES\ΕΤΑΙΡΕΙΕΣ\MERCAN CAPITAL\ΣΤΗΣΙΜΟ PYLON\"/>
    </mc:Choice>
  </mc:AlternateContent>
  <xr:revisionPtr revIDLastSave="0" documentId="13_ncr:1_{F813E583-5817-41CF-8CCF-C2B9B5A904A9}" xr6:coauthVersionLast="47" xr6:coauthVersionMax="47" xr10:uidLastSave="{00000000-0000-0000-0000-000000000000}"/>
  <bookViews>
    <workbookView xWindow="28680" yWindow="-120" windowWidth="29040" windowHeight="15720" xr2:uid="{B9589B90-3858-4A8D-B60B-28196560DF95}"/>
  </bookViews>
  <sheets>
    <sheet name="Sheet1" sheetId="1" r:id="rId1"/>
  </sheets>
  <definedNames>
    <definedName name="_xlnm._FilterDatabase" localSheetId="0" hidden="1">Sheet1!$A$1:$K$34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21" i="1"/>
  <c r="D20" i="1"/>
  <c r="D3" i="1" l="1"/>
  <c r="D4" i="1"/>
  <c r="D5" i="1"/>
  <c r="D6" i="1"/>
  <c r="D7" i="1"/>
  <c r="D8" i="1"/>
  <c r="D9" i="1"/>
  <c r="D12" i="1"/>
  <c r="D13" i="1"/>
  <c r="D14" i="1"/>
  <c r="D15" i="1"/>
  <c r="D16" i="1"/>
  <c r="D17" i="1"/>
  <c r="D18" i="1"/>
  <c r="D19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2" i="1"/>
</calcChain>
</file>

<file path=xl/sharedStrings.xml><?xml version="1.0" encoding="utf-8"?>
<sst xmlns="http://schemas.openxmlformats.org/spreadsheetml/2006/main" count="298" uniqueCount="98">
  <si>
    <t>ΚΩΔΙΚΟΣ</t>
  </si>
  <si>
    <t>ΚΙΝΟΥΜΕΝΟΣ</t>
  </si>
  <si>
    <t>ΟΝΟΜΑ</t>
  </si>
  <si>
    <t>ΕΙΔΟΣ ΛΟΓΑΡΙΑΣΜΟΥ</t>
  </si>
  <si>
    <t>% ΦΠΑ</t>
  </si>
  <si>
    <t>ΛΟΓΑΡΙΑΣΜΟΣ ΦΠΑ</t>
  </si>
  <si>
    <t>ΑΝΤΙΘΕΤΟΣ ΛΟΓΑΡΙΑΣΜΟΣ ΦΠΑ</t>
  </si>
  <si>
    <t>ΕΝΗΜΕΡΩΝΕΙ ΜΥΦ</t>
  </si>
  <si>
    <t>ΦΠΑ ΜΗ ΕΚΠΙΠΤΟΜΕΝΟ</t>
  </si>
  <si>
    <t>ΣΥΜΠΕΡΙΦΟΡΑ</t>
  </si>
  <si>
    <t>ΠΕΡΙΓΡΑΦΗ</t>
  </si>
  <si>
    <t>Ναι</t>
  </si>
  <si>
    <t>14.00.00.0024</t>
  </si>
  <si>
    <t>Επιπλα 24%</t>
  </si>
  <si>
    <t>14.09.00.0024</t>
  </si>
  <si>
    <t>Λοιπός εξοπλισμός 24%</t>
  </si>
  <si>
    <t>16.17.00.0024</t>
  </si>
  <si>
    <t>Λογισμικά προγράμματα Η/Υ ΦΠΑ 24%</t>
  </si>
  <si>
    <t>61.00.02.0024</t>
  </si>
  <si>
    <t>61.98.00.0024</t>
  </si>
  <si>
    <t>Λοιπές αμοιβές τρίτων 24%</t>
  </si>
  <si>
    <t>61.98.00.0424</t>
  </si>
  <si>
    <t>Λοιπές αμοιβές τρίτων Ε.Ε. 24%</t>
  </si>
  <si>
    <t>61.98.00.0524</t>
  </si>
  <si>
    <t>Λοιπές αμοιβές τρίτων Ε.Ε. 24% (Επανατιμολόγηση Εξόδων KERANI)</t>
  </si>
  <si>
    <t>61.98.00.0824</t>
  </si>
  <si>
    <t>Λοιπές αμοιβές τρίτων Τ.Χ. 24%</t>
  </si>
  <si>
    <t>62.03.00.0024</t>
  </si>
  <si>
    <t>62.07.01.0024</t>
  </si>
  <si>
    <t>Επισκευές και συντηρήσεις κτιρίων 24%</t>
  </si>
  <si>
    <t>62.07.04.0024</t>
  </si>
  <si>
    <t>62.07.07.0024</t>
  </si>
  <si>
    <t>64.02.00.0024</t>
  </si>
  <si>
    <t>64.07.01.0024</t>
  </si>
  <si>
    <t>64.07.03.0024</t>
  </si>
  <si>
    <t>64.08.01.0024</t>
  </si>
  <si>
    <t>Υλικά καθαριότητας 24%</t>
  </si>
  <si>
    <t>64.09.02.0024</t>
  </si>
  <si>
    <t>Αμοιβές Εταιρειών Παροχής Λογιστικών Υπηρεσιών 24%</t>
  </si>
  <si>
    <t>64.09.03.0024</t>
  </si>
  <si>
    <t>Αμοιβές Εταιρειών Παροχής Δικηγορικών Υπηρεσιών 24%</t>
  </si>
  <si>
    <t>64.09.04.0024</t>
  </si>
  <si>
    <t>Αμοιβές Εταιρειών Παροχής Υπηρεσιών Μηχανογράφων  Η/Υ 24%</t>
  </si>
  <si>
    <t>64.98.00.0024</t>
  </si>
  <si>
    <t>Διάφορα έξοδα 24%</t>
  </si>
  <si>
    <t>64.98.00.0224</t>
  </si>
  <si>
    <t>54.00.28.0024</t>
  </si>
  <si>
    <t>54.00.28.0224</t>
  </si>
  <si>
    <t>54.00.29.0024</t>
  </si>
  <si>
    <t>54.00.29.0013</t>
  </si>
  <si>
    <t>54.00.29.0424</t>
  </si>
  <si>
    <t>54.00.29.0524</t>
  </si>
  <si>
    <t>54.00.29.0006</t>
  </si>
  <si>
    <t>54.00.88.0224</t>
  </si>
  <si>
    <t>54.00.89.0424</t>
  </si>
  <si>
    <t>54.00.89.0524</t>
  </si>
  <si>
    <t>Όχι</t>
  </si>
  <si>
    <t>Χρέωση/Πίστωση</t>
  </si>
  <si>
    <t>Άλλο</t>
  </si>
  <si>
    <t>Έξοδο</t>
  </si>
  <si>
    <t>11.09.00.0024</t>
  </si>
  <si>
    <t>Λοιπά τεχνικά έργα σε ακίνητα τρίτων 24% ΦΠΑ</t>
  </si>
  <si>
    <t>14.09.00.0224</t>
  </si>
  <si>
    <t>Λοιπός εξοπλισμός Ε.Ε. 24%</t>
  </si>
  <si>
    <t>Αμοιβές και έξοδα Εταιρειών Καθαρισμού 24%</t>
  </si>
  <si>
    <t>61.00.03.0024</t>
  </si>
  <si>
    <t>Αμοιβές και έξοδα Εταιρειών Παροχής λοιπών Υπηρεσιών ΦΠΑ 24%</t>
  </si>
  <si>
    <t>61.90.00.0024</t>
  </si>
  <si>
    <t>Αμοιβές σε εταιρίες μελετών τεχνικών έργων ΦΠΑ 24%</t>
  </si>
  <si>
    <t>61.98.00.0624</t>
  </si>
  <si>
    <t>Λοιπές αμοιβές τρίτων Ε.Ε. 24% (Επανατιμολόγηση Εξόδων CORFU)</t>
  </si>
  <si>
    <t>Τηλεφωνικά - Τηλεγραφικά 24%</t>
  </si>
  <si>
    <t>Επίπλων και λοιπού εξοπλισμού 24%</t>
  </si>
  <si>
    <t>Επισκευές και Συντηρήσεις Παγίων (ΠΑΓΙΟΠΟΙΗΣΗ) 24%</t>
  </si>
  <si>
    <t>64.02.07.0024</t>
  </si>
  <si>
    <t>Εξοδα προβολής δια λοιπών μεθόδων 24%</t>
  </si>
  <si>
    <t>Υλικά πολλαπλών εκτυπώσεων 24%</t>
  </si>
  <si>
    <t>64.07.03.0006</t>
  </si>
  <si>
    <t>64.07.03.0013</t>
  </si>
  <si>
    <t>64.98.00.0124</t>
  </si>
  <si>
    <t>Διάφορα Έξοδα (PROJECT KERANIS) 24%</t>
  </si>
  <si>
    <t>Διάφορα Έξοδα (MERCAN CORFU) 24%</t>
  </si>
  <si>
    <t>65.98.99.0024</t>
  </si>
  <si>
    <t>Διάφορα έξοδα τραπεζών ΦΠΑ 24%</t>
  </si>
  <si>
    <t>73.00.00.0024</t>
  </si>
  <si>
    <t>Επανατιμολόγηση Εξόδων 24% - KERANIS</t>
  </si>
  <si>
    <t>Έσοδο</t>
  </si>
  <si>
    <t>73.00.00.0025</t>
  </si>
  <si>
    <t>Επανατιμολόγηση Εξόδων 24% - CORFU</t>
  </si>
  <si>
    <t>54.00.73.0024</t>
  </si>
  <si>
    <t>Διαφημίσεις από τον τύπο 24%</t>
  </si>
  <si>
    <t>Γραφική ύλη και λοιπά υλικά γραφείων 6%</t>
  </si>
  <si>
    <t>Γραφική ύλη και λοιπά υλικά γραφείων 13%</t>
  </si>
  <si>
    <t>Γραφική ύλη και λοιπά υλικά γραφείων 24%</t>
  </si>
  <si>
    <t>64.02.06.0013</t>
  </si>
  <si>
    <t>Εξοδα υποδοχής και φιλοξενίας 13%</t>
  </si>
  <si>
    <t>61.98.00.0124</t>
  </si>
  <si>
    <t>Λοιπές αμοιβές τρίτων 24% (Keranis Project)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</si>
</sst>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[Red]\-#,##0.0\ "/>
  </numFmts>
  <fonts count="2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1" fillId="2" borderId="0" xfId="0" applyFont="1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B8705-EC2B-43E5-91D2-4F983C240EFC}">
  <dimension ref="A1:K36"/>
  <sheetViews>
    <sheetView tabSelected="1" zoomScale="70" zoomScaleNormal="70" workbookViewId="0">
      <selection activeCell="R34" sqref="R34"/>
    </sheetView>
  </sheetViews>
  <sheetFormatPr defaultRowHeight="15" x14ac:dyDescent="0.25"/>
  <cols>
    <col min="1" max="1" width="14.28515625" bestFit="1" customWidth="1"/>
    <col min="2" max="2" width="74.85546875" bestFit="1" customWidth="1"/>
    <col min="3" max="3" width="13.140625" bestFit="1" customWidth="1"/>
    <col min="4" max="4" width="73.85546875" customWidth="1"/>
    <col min="5" max="5" width="19.28515625" bestFit="1" customWidth="1"/>
    <col min="6" max="6" width="12.42578125" customWidth="1"/>
    <col min="7" max="7" width="18.140625" bestFit="1" customWidth="1"/>
    <col min="8" max="8" width="28.85546875" bestFit="1" customWidth="1"/>
    <col min="9" max="9" width="17.5703125" bestFit="1" customWidth="1"/>
    <col min="10" max="10" width="22.5703125" bestFit="1" customWidth="1"/>
    <col min="11" max="11" width="14" bestFit="1" customWidth="1"/>
  </cols>
  <sheetData>
    <row r="1" spans="1:11" x14ac:dyDescent="0.25">
      <c r="A1" t="s">
        <v>0</v>
      </c>
      <c r="B1" t="s">
        <v>10</v>
      </c>
      <c r="C1" t="s">
        <v>1</v>
      </c>
      <c r="D1" t="s">
        <v>2</v>
      </c>
      <c r="E1" s="2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25">
      <c r="A2" s="1" t="s">
        <v>60</v>
      </c>
      <c r="B2" s="1" t="s">
        <v>61</v>
      </c>
      <c r="C2" t="s">
        <v>11</v>
      </c>
      <c r="D2" s="1" t="str">
        <f>B2</f>
        <v>Λοιπά τεχνικά έργα σε ακίνητα τρίτων 24% ΦΠΑ</v>
      </c>
      <c r="E2" s="1" t="s">
        <v>58</v>
      </c>
      <c r="F2">
        <v>24</v>
      </c>
      <c r="G2" s="1" t="s">
        <v>46</v>
      </c>
      <c r="I2" t="s">
        <v>11</v>
      </c>
      <c r="J2" t="s">
        <v>56</v>
      </c>
      <c r="K2" t="s">
        <v>57</v>
      </c>
    </row>
    <row r="3" spans="1:11" x14ac:dyDescent="0.25">
      <c r="A3" s="1" t="s">
        <v>12</v>
      </c>
      <c r="B3" s="1" t="s">
        <v>13</v>
      </c>
      <c r="C3" t="s">
        <v>11</v>
      </c>
      <c r="D3" s="1" t="str">
        <f t="shared" ref="D3:D34" si="0">B3</f>
        <v>Επιπλα 24%</v>
      </c>
      <c r="E3" s="1" t="s">
        <v>58</v>
      </c>
      <c r="F3">
        <v>24</v>
      </c>
      <c r="G3" s="1" t="s">
        <v>46</v>
      </c>
      <c r="I3" t="s">
        <v>11</v>
      </c>
      <c r="J3" t="s">
        <v>56</v>
      </c>
      <c r="K3" t="s">
        <v>57</v>
      </c>
    </row>
    <row r="4" spans="1:11" x14ac:dyDescent="0.25">
      <c r="A4" s="1" t="s">
        <v>14</v>
      </c>
      <c r="B4" s="1" t="s">
        <v>15</v>
      </c>
      <c r="C4" t="s">
        <v>11</v>
      </c>
      <c r="D4" s="1" t="str">
        <f t="shared" si="0"/>
        <v>Λοιπός εξοπλισμός 24%</v>
      </c>
      <c r="E4" s="1" t="s">
        <v>58</v>
      </c>
      <c r="F4">
        <v>24</v>
      </c>
      <c r="G4" s="1" t="s">
        <v>46</v>
      </c>
      <c r="I4" t="s">
        <v>11</v>
      </c>
      <c r="J4" t="s">
        <v>56</v>
      </c>
      <c r="K4" t="s">
        <v>57</v>
      </c>
    </row>
    <row r="5" spans="1:11" x14ac:dyDescent="0.25">
      <c r="A5" s="1" t="s">
        <v>62</v>
      </c>
      <c r="B5" s="1" t="s">
        <v>63</v>
      </c>
      <c r="C5" t="s">
        <v>11</v>
      </c>
      <c r="D5" s="1" t="str">
        <f t="shared" si="0"/>
        <v>Λοιπός εξοπλισμός Ε.Ε. 24%</v>
      </c>
      <c r="E5" s="1" t="s">
        <v>58</v>
      </c>
      <c r="F5">
        <v>24</v>
      </c>
      <c r="G5" s="1" t="s">
        <v>47</v>
      </c>
      <c r="H5" s="1" t="s">
        <v>53</v>
      </c>
      <c r="I5" t="s">
        <v>11</v>
      </c>
      <c r="J5" t="s">
        <v>56</v>
      </c>
      <c r="K5" t="s">
        <v>57</v>
      </c>
    </row>
    <row r="6" spans="1:11" x14ac:dyDescent="0.25">
      <c r="A6" s="1" t="s">
        <v>16</v>
      </c>
      <c r="B6" s="1" t="s">
        <v>17</v>
      </c>
      <c r="C6" t="s">
        <v>11</v>
      </c>
      <c r="D6" s="1" t="str">
        <f t="shared" si="0"/>
        <v>Λογισμικά προγράμματα Η/Υ ΦΠΑ 24%</v>
      </c>
      <c r="E6" s="1" t="s">
        <v>58</v>
      </c>
      <c r="F6">
        <v>24</v>
      </c>
      <c r="G6" s="1" t="s">
        <v>46</v>
      </c>
      <c r="I6" t="s">
        <v>11</v>
      </c>
      <c r="J6" t="s">
        <v>56</v>
      </c>
      <c r="K6" t="s">
        <v>57</v>
      </c>
    </row>
    <row r="7" spans="1:11" x14ac:dyDescent="0.25">
      <c r="A7" s="1" t="s">
        <v>18</v>
      </c>
      <c r="B7" s="1" t="s">
        <v>64</v>
      </c>
      <c r="C7" t="s">
        <v>11</v>
      </c>
      <c r="D7" s="1" t="str">
        <f t="shared" si="0"/>
        <v>Αμοιβές και έξοδα Εταιρειών Καθαρισμού 24%</v>
      </c>
      <c r="E7" s="1" t="s">
        <v>59</v>
      </c>
      <c r="F7">
        <v>24</v>
      </c>
      <c r="G7" s="1" t="s">
        <v>48</v>
      </c>
      <c r="I7" t="s">
        <v>11</v>
      </c>
      <c r="J7" t="s">
        <v>56</v>
      </c>
      <c r="K7" t="s">
        <v>57</v>
      </c>
    </row>
    <row r="8" spans="1:11" x14ac:dyDescent="0.25">
      <c r="A8" s="1" t="s">
        <v>65</v>
      </c>
      <c r="B8" s="1" t="s">
        <v>66</v>
      </c>
      <c r="C8" t="s">
        <v>11</v>
      </c>
      <c r="D8" s="1" t="str">
        <f t="shared" si="0"/>
        <v>Αμοιβές και έξοδα Εταιρειών Παροχής λοιπών Υπηρεσιών ΦΠΑ 24%</v>
      </c>
      <c r="E8" s="1" t="s">
        <v>59</v>
      </c>
      <c r="F8">
        <v>24</v>
      </c>
      <c r="G8" s="1" t="s">
        <v>48</v>
      </c>
      <c r="I8" t="s">
        <v>11</v>
      </c>
      <c r="J8" t="s">
        <v>56</v>
      </c>
      <c r="K8" t="s">
        <v>57</v>
      </c>
    </row>
    <row r="9" spans="1:11" x14ac:dyDescent="0.25">
      <c r="A9" s="1" t="s">
        <v>67</v>
      </c>
      <c r="B9" s="1" t="s">
        <v>68</v>
      </c>
      <c r="C9" t="s">
        <v>11</v>
      </c>
      <c r="D9" s="1" t="str">
        <f t="shared" si="0"/>
        <v>Αμοιβές σε εταιρίες μελετών τεχνικών έργων ΦΠΑ 24%</v>
      </c>
      <c r="E9" s="1" t="s">
        <v>59</v>
      </c>
      <c r="F9">
        <v>24</v>
      </c>
      <c r="G9" s="1" t="s">
        <v>48</v>
      </c>
      <c r="I9" t="s">
        <v>11</v>
      </c>
      <c r="J9" t="s">
        <v>56</v>
      </c>
      <c r="K9" t="s">
        <v>57</v>
      </c>
    </row>
    <row r="10" spans="1:11" x14ac:dyDescent="0.25">
      <c r="A10" s="1" t="s">
        <v>19</v>
      </c>
      <c r="B10" s="1" t="s">
        <v>20</v>
      </c>
      <c r="C10" t="s">
        <v>11</v>
      </c>
      <c r="D10" s="3" t="str">
        <f>B10</f>
        <v>Λοιπές αμοιβές τρίτων 24%</v>
      </c>
      <c r="E10" s="1" t="s">
        <v>59</v>
      </c>
      <c r="F10">
        <v>24</v>
      </c>
      <c r="G10" s="1" t="s">
        <v>48</v>
      </c>
      <c r="H10" s="1"/>
      <c r="I10" t="s">
        <v>11</v>
      </c>
      <c r="J10" t="s">
        <v>56</v>
      </c>
      <c r="K10" t="s">
        <v>57</v>
      </c>
    </row>
    <row r="11" spans="1:11" x14ac:dyDescent="0.25">
      <c r="A11" s="1" t="s">
        <v>96</v>
      </c>
      <c r="B11" s="1" t="s">
        <v>97</v>
      </c>
      <c r="C11" t="s">
        <v>11</v>
      </c>
      <c r="D11" s="3" t="str">
        <f>B11</f>
        <v>Λοιπές αμοιβές τρίτων 24% (Keranis Project)</v>
      </c>
      <c r="E11" s="1" t="s">
        <v>59</v>
      </c>
      <c r="F11">
        <v>24</v>
      </c>
      <c r="G11" s="1" t="s">
        <v>48</v>
      </c>
      <c r="H11" s="1"/>
      <c r="I11" t="s">
        <v>11</v>
      </c>
      <c r="J11" t="s">
        <v>56</v>
      </c>
      <c r="K11" t="s">
        <v>57</v>
      </c>
    </row>
    <row r="12" spans="1:11" x14ac:dyDescent="0.25">
      <c r="A12" s="1" t="s">
        <v>21</v>
      </c>
      <c r="B12" s="1" t="s">
        <v>22</v>
      </c>
      <c r="C12" t="s">
        <v>11</v>
      </c>
      <c r="D12" s="1" t="str">
        <f t="shared" si="0"/>
        <v>Λοιπές αμοιβές τρίτων Ε.Ε. 24%</v>
      </c>
      <c r="E12" s="1" t="s">
        <v>59</v>
      </c>
      <c r="F12">
        <v>24</v>
      </c>
      <c r="G12" t="s">
        <v>50</v>
      </c>
      <c r="H12" t="s">
        <v>54</v>
      </c>
      <c r="I12" t="s">
        <v>11</v>
      </c>
      <c r="J12" t="s">
        <v>56</v>
      </c>
      <c r="K12" t="s">
        <v>57</v>
      </c>
    </row>
    <row r="13" spans="1:11" x14ac:dyDescent="0.25">
      <c r="A13" s="1" t="s">
        <v>23</v>
      </c>
      <c r="B13" s="1" t="s">
        <v>24</v>
      </c>
      <c r="C13" t="s">
        <v>11</v>
      </c>
      <c r="D13" s="1" t="str">
        <f t="shared" si="0"/>
        <v>Λοιπές αμοιβές τρίτων Ε.Ε. 24% (Επανατιμολόγηση Εξόδων KERANI)</v>
      </c>
      <c r="E13" s="1" t="s">
        <v>59</v>
      </c>
      <c r="F13">
        <v>24</v>
      </c>
      <c r="G13" t="s">
        <v>50</v>
      </c>
      <c r="H13" t="s">
        <v>54</v>
      </c>
      <c r="I13" t="s">
        <v>11</v>
      </c>
      <c r="J13" t="s">
        <v>56</v>
      </c>
      <c r="K13" t="s">
        <v>57</v>
      </c>
    </row>
    <row r="14" spans="1:11" x14ac:dyDescent="0.25">
      <c r="A14" s="1" t="s">
        <v>69</v>
      </c>
      <c r="B14" s="1" t="s">
        <v>70</v>
      </c>
      <c r="C14" t="s">
        <v>11</v>
      </c>
      <c r="D14" s="1" t="str">
        <f t="shared" si="0"/>
        <v>Λοιπές αμοιβές τρίτων Ε.Ε. 24% (Επανατιμολόγηση Εξόδων CORFU)</v>
      </c>
      <c r="E14" s="1" t="s">
        <v>59</v>
      </c>
      <c r="F14">
        <v>24</v>
      </c>
      <c r="G14" t="s">
        <v>50</v>
      </c>
      <c r="H14" t="s">
        <v>54</v>
      </c>
      <c r="I14" t="s">
        <v>11</v>
      </c>
      <c r="J14" t="s">
        <v>56</v>
      </c>
      <c r="K14" t="s">
        <v>57</v>
      </c>
    </row>
    <row r="15" spans="1:11" x14ac:dyDescent="0.25">
      <c r="A15" s="1" t="s">
        <v>25</v>
      </c>
      <c r="B15" s="1" t="s">
        <v>26</v>
      </c>
      <c r="C15" t="s">
        <v>11</v>
      </c>
      <c r="D15" s="1" t="str">
        <f t="shared" si="0"/>
        <v>Λοιπές αμοιβές τρίτων Τ.Χ. 24%</v>
      </c>
      <c r="E15" s="1" t="s">
        <v>59</v>
      </c>
      <c r="F15">
        <v>24</v>
      </c>
      <c r="G15" t="s">
        <v>51</v>
      </c>
      <c r="H15" t="s">
        <v>55</v>
      </c>
      <c r="I15" t="s">
        <v>11</v>
      </c>
      <c r="J15" t="s">
        <v>56</v>
      </c>
      <c r="K15" t="s">
        <v>57</v>
      </c>
    </row>
    <row r="16" spans="1:11" x14ac:dyDescent="0.25">
      <c r="A16" s="1" t="s">
        <v>27</v>
      </c>
      <c r="B16" s="1" t="s">
        <v>71</v>
      </c>
      <c r="C16" t="s">
        <v>11</v>
      </c>
      <c r="D16" s="1" t="str">
        <f t="shared" si="0"/>
        <v>Τηλεφωνικά - Τηλεγραφικά 24%</v>
      </c>
      <c r="E16" s="1" t="s">
        <v>59</v>
      </c>
      <c r="F16">
        <v>24</v>
      </c>
      <c r="G16" s="1" t="s">
        <v>48</v>
      </c>
      <c r="I16" t="s">
        <v>11</v>
      </c>
      <c r="J16" t="s">
        <v>56</v>
      </c>
      <c r="K16" t="s">
        <v>57</v>
      </c>
    </row>
    <row r="17" spans="1:11" x14ac:dyDescent="0.25">
      <c r="A17" s="1" t="s">
        <v>28</v>
      </c>
      <c r="B17" s="1" t="s">
        <v>29</v>
      </c>
      <c r="C17" t="s">
        <v>11</v>
      </c>
      <c r="D17" s="1" t="str">
        <f t="shared" si="0"/>
        <v>Επισκευές και συντηρήσεις κτιρίων 24%</v>
      </c>
      <c r="E17" s="1" t="s">
        <v>59</v>
      </c>
      <c r="F17">
        <v>24</v>
      </c>
      <c r="G17" s="1" t="s">
        <v>48</v>
      </c>
      <c r="I17" t="s">
        <v>11</v>
      </c>
      <c r="J17" t="s">
        <v>56</v>
      </c>
      <c r="K17" t="s">
        <v>57</v>
      </c>
    </row>
    <row r="18" spans="1:11" x14ac:dyDescent="0.25">
      <c r="A18" s="1" t="s">
        <v>30</v>
      </c>
      <c r="B18" s="1" t="s">
        <v>72</v>
      </c>
      <c r="C18" t="s">
        <v>11</v>
      </c>
      <c r="D18" s="1" t="str">
        <f t="shared" si="0"/>
        <v>Επίπλων και λοιπού εξοπλισμού 24%</v>
      </c>
      <c r="E18" s="1" t="s">
        <v>59</v>
      </c>
      <c r="F18">
        <v>24</v>
      </c>
      <c r="G18" s="1" t="s">
        <v>48</v>
      </c>
      <c r="I18" t="s">
        <v>11</v>
      </c>
      <c r="J18" t="s">
        <v>56</v>
      </c>
      <c r="K18" t="s">
        <v>57</v>
      </c>
    </row>
    <row r="19" spans="1:11" x14ac:dyDescent="0.25">
      <c r="A19" s="1" t="s">
        <v>31</v>
      </c>
      <c r="B19" s="1" t="s">
        <v>73</v>
      </c>
      <c r="C19" t="s">
        <v>11</v>
      </c>
      <c r="D19" s="1" t="str">
        <f t="shared" si="0"/>
        <v>Επισκευές και Συντηρήσεις Παγίων (ΠΑΓΙΟΠΟΙΗΣΗ) 24%</v>
      </c>
      <c r="E19" s="1" t="s">
        <v>59</v>
      </c>
      <c r="F19">
        <v>24</v>
      </c>
      <c r="G19" s="1" t="s">
        <v>46</v>
      </c>
      <c r="I19" t="s">
        <v>11</v>
      </c>
      <c r="J19" t="s">
        <v>56</v>
      </c>
      <c r="K19" t="s">
        <v>57</v>
      </c>
    </row>
    <row r="20" spans="1:11" x14ac:dyDescent="0.25">
      <c r="A20" s="1" t="s">
        <v>32</v>
      </c>
      <c r="B20" s="1" t="s">
        <v>90</v>
      </c>
      <c r="C20" t="s">
        <v>11</v>
      </c>
      <c r="D20" s="1" t="str">
        <f t="shared" si="0"/>
        <v>Διαφημίσεις από τον τύπο 24%</v>
      </c>
      <c r="E20" s="1" t="s">
        <v>59</v>
      </c>
      <c r="F20">
        <v>24</v>
      </c>
      <c r="G20" s="1" t="s">
        <v>48</v>
      </c>
      <c r="I20" t="s">
        <v>11</v>
      </c>
      <c r="J20" t="s">
        <v>56</v>
      </c>
      <c r="K20" t="s">
        <v>57</v>
      </c>
    </row>
    <row r="21" spans="1:11" x14ac:dyDescent="0.25">
      <c r="A21" s="1" t="s">
        <v>94</v>
      </c>
      <c r="B21" s="1" t="s">
        <v>95</v>
      </c>
      <c r="C21" t="s">
        <v>11</v>
      </c>
      <c r="D21" s="3" t="str">
        <f>B21</f>
        <v>Εξοδα υποδοχής και φιλοξενίας 13%</v>
      </c>
      <c r="E21" s="1" t="s">
        <v>59</v>
      </c>
      <c r="F21">
        <v>13</v>
      </c>
      <c r="G21" s="1" t="s">
        <v>49</v>
      </c>
      <c r="H21" s="1"/>
      <c r="I21" t="s">
        <v>11</v>
      </c>
      <c r="J21" t="s">
        <v>56</v>
      </c>
      <c r="K21" t="s">
        <v>57</v>
      </c>
    </row>
    <row r="22" spans="1:11" x14ac:dyDescent="0.25">
      <c r="A22" s="1" t="s">
        <v>74</v>
      </c>
      <c r="B22" s="1" t="s">
        <v>75</v>
      </c>
      <c r="C22" t="s">
        <v>11</v>
      </c>
      <c r="D22" s="1" t="str">
        <f t="shared" si="0"/>
        <v>Εξοδα προβολής δια λοιπών μεθόδων 24%</v>
      </c>
      <c r="E22" s="1" t="s">
        <v>59</v>
      </c>
      <c r="F22">
        <v>24</v>
      </c>
      <c r="G22" s="1" t="s">
        <v>48</v>
      </c>
      <c r="I22" t="s">
        <v>11</v>
      </c>
      <c r="J22" t="s">
        <v>56</v>
      </c>
      <c r="K22" t="s">
        <v>57</v>
      </c>
    </row>
    <row r="23" spans="1:11" x14ac:dyDescent="0.25">
      <c r="A23" s="1" t="s">
        <v>33</v>
      </c>
      <c r="B23" s="1" t="s">
        <v>76</v>
      </c>
      <c r="C23" t="s">
        <v>11</v>
      </c>
      <c r="D23" s="1" t="str">
        <f t="shared" si="0"/>
        <v>Υλικά πολλαπλών εκτυπώσεων 24%</v>
      </c>
      <c r="E23" s="1" t="s">
        <v>59</v>
      </c>
      <c r="F23">
        <v>24</v>
      </c>
      <c r="G23" s="1" t="s">
        <v>48</v>
      </c>
      <c r="I23" t="s">
        <v>11</v>
      </c>
      <c r="J23" t="s">
        <v>56</v>
      </c>
      <c r="K23" t="s">
        <v>57</v>
      </c>
    </row>
    <row r="24" spans="1:11" x14ac:dyDescent="0.25">
      <c r="A24" s="1" t="s">
        <v>77</v>
      </c>
      <c r="B24" s="1" t="s">
        <v>91</v>
      </c>
      <c r="C24" t="s">
        <v>11</v>
      </c>
      <c r="D24" s="1" t="str">
        <f t="shared" si="0"/>
        <v>Γραφική ύλη και λοιπά υλικά γραφείων 6%</v>
      </c>
      <c r="E24" s="1" t="s">
        <v>59</v>
      </c>
      <c r="F24">
        <v>6</v>
      </c>
      <c r="G24" s="1" t="s">
        <v>52</v>
      </c>
      <c r="I24" t="s">
        <v>11</v>
      </c>
      <c r="J24" t="s">
        <v>56</v>
      </c>
      <c r="K24" t="s">
        <v>57</v>
      </c>
    </row>
    <row r="25" spans="1:11" x14ac:dyDescent="0.25">
      <c r="A25" s="1" t="s">
        <v>78</v>
      </c>
      <c r="B25" s="1" t="s">
        <v>92</v>
      </c>
      <c r="C25" t="s">
        <v>11</v>
      </c>
      <c r="D25" s="1" t="str">
        <f t="shared" si="0"/>
        <v>Γραφική ύλη και λοιπά υλικά γραφείων 13%</v>
      </c>
      <c r="E25" s="1" t="s">
        <v>59</v>
      </c>
      <c r="F25">
        <v>13</v>
      </c>
      <c r="G25" s="1" t="s">
        <v>49</v>
      </c>
      <c r="I25" t="s">
        <v>11</v>
      </c>
      <c r="J25" t="s">
        <v>56</v>
      </c>
      <c r="K25" t="s">
        <v>57</v>
      </c>
    </row>
    <row r="26" spans="1:11" x14ac:dyDescent="0.25">
      <c r="A26" s="1" t="s">
        <v>34</v>
      </c>
      <c r="B26" s="1" t="s">
        <v>93</v>
      </c>
      <c r="C26" t="s">
        <v>11</v>
      </c>
      <c r="D26" s="1" t="str">
        <f t="shared" si="0"/>
        <v>Γραφική ύλη και λοιπά υλικά γραφείων 24%</v>
      </c>
      <c r="E26" s="1" t="s">
        <v>59</v>
      </c>
      <c r="F26">
        <v>24</v>
      </c>
      <c r="G26" s="1" t="s">
        <v>48</v>
      </c>
      <c r="I26" t="s">
        <v>11</v>
      </c>
      <c r="J26" t="s">
        <v>56</v>
      </c>
      <c r="K26" t="s">
        <v>57</v>
      </c>
    </row>
    <row r="27" spans="1:11" x14ac:dyDescent="0.25">
      <c r="A27" s="1" t="s">
        <v>35</v>
      </c>
      <c r="B27" s="1" t="s">
        <v>36</v>
      </c>
      <c r="C27" t="s">
        <v>11</v>
      </c>
      <c r="D27" s="1" t="str">
        <f t="shared" si="0"/>
        <v>Υλικά καθαριότητας 24%</v>
      </c>
      <c r="E27" s="1" t="s">
        <v>59</v>
      </c>
      <c r="F27">
        <v>24</v>
      </c>
      <c r="G27" s="1" t="s">
        <v>48</v>
      </c>
      <c r="I27" t="s">
        <v>11</v>
      </c>
      <c r="J27" t="s">
        <v>56</v>
      </c>
      <c r="K27" t="s">
        <v>57</v>
      </c>
    </row>
    <row r="28" spans="1:11" x14ac:dyDescent="0.25">
      <c r="A28" s="1" t="s">
        <v>37</v>
      </c>
      <c r="B28" s="1" t="s">
        <v>38</v>
      </c>
      <c r="C28" t="s">
        <v>11</v>
      </c>
      <c r="D28" s="1" t="str">
        <f t="shared" si="0"/>
        <v>Αμοιβές Εταιρειών Παροχής Λογιστικών Υπηρεσιών 24%</v>
      </c>
      <c r="E28" s="1" t="s">
        <v>59</v>
      </c>
      <c r="F28">
        <v>24</v>
      </c>
      <c r="G28" s="1" t="s">
        <v>48</v>
      </c>
      <c r="I28" t="s">
        <v>11</v>
      </c>
      <c r="J28" t="s">
        <v>56</v>
      </c>
      <c r="K28" t="s">
        <v>57</v>
      </c>
    </row>
    <row r="29" spans="1:11" x14ac:dyDescent="0.25">
      <c r="A29" s="1" t="s">
        <v>39</v>
      </c>
      <c r="B29" s="1" t="s">
        <v>40</v>
      </c>
      <c r="C29" t="s">
        <v>11</v>
      </c>
      <c r="D29" s="1" t="str">
        <f t="shared" si="0"/>
        <v>Αμοιβές Εταιρειών Παροχής Δικηγορικών Υπηρεσιών 24%</v>
      </c>
      <c r="E29" s="1" t="s">
        <v>59</v>
      </c>
      <c r="F29">
        <v>24</v>
      </c>
      <c r="G29" s="1" t="s">
        <v>48</v>
      </c>
      <c r="I29" t="s">
        <v>11</v>
      </c>
      <c r="J29" t="s">
        <v>56</v>
      </c>
      <c r="K29" t="s">
        <v>57</v>
      </c>
    </row>
    <row r="30" spans="1:11" x14ac:dyDescent="0.25">
      <c r="A30" s="1" t="s">
        <v>41</v>
      </c>
      <c r="B30" s="1" t="s">
        <v>42</v>
      </c>
      <c r="C30" t="s">
        <v>11</v>
      </c>
      <c r="D30" s="1" t="str">
        <f t="shared" si="0"/>
        <v>Αμοιβές Εταιρειών Παροχής Υπηρεσιών Μηχανογράφων  Η/Υ 24%</v>
      </c>
      <c r="E30" s="1" t="s">
        <v>59</v>
      </c>
      <c r="F30">
        <v>24</v>
      </c>
      <c r="G30" s="1" t="s">
        <v>50</v>
      </c>
      <c r="H30" s="1"/>
      <c r="I30" t="s">
        <v>11</v>
      </c>
      <c r="J30" t="s">
        <v>56</v>
      </c>
      <c r="K30" t="s">
        <v>57</v>
      </c>
    </row>
    <row r="31" spans="1:11" x14ac:dyDescent="0.25">
      <c r="A31" s="1" t="s">
        <v>43</v>
      </c>
      <c r="B31" s="1" t="s">
        <v>44</v>
      </c>
      <c r="C31" t="s">
        <v>11</v>
      </c>
      <c r="D31" s="1" t="str">
        <f t="shared" si="0"/>
        <v>Διάφορα έξοδα 24%</v>
      </c>
      <c r="E31" s="1" t="s">
        <v>59</v>
      </c>
      <c r="F31">
        <v>24</v>
      </c>
      <c r="G31" s="1" t="s">
        <v>50</v>
      </c>
      <c r="H31" s="1"/>
      <c r="I31" t="s">
        <v>11</v>
      </c>
      <c r="J31" t="s">
        <v>56</v>
      </c>
      <c r="K31" t="s">
        <v>57</v>
      </c>
    </row>
    <row r="32" spans="1:11" x14ac:dyDescent="0.25">
      <c r="A32" s="1" t="s">
        <v>79</v>
      </c>
      <c r="B32" s="1" t="s">
        <v>80</v>
      </c>
      <c r="C32" t="s">
        <v>11</v>
      </c>
      <c r="D32" s="1" t="str">
        <f t="shared" si="0"/>
        <v>Διάφορα Έξοδα (PROJECT KERANIS) 24%</v>
      </c>
      <c r="E32" s="1" t="s">
        <v>59</v>
      </c>
      <c r="F32">
        <v>24</v>
      </c>
      <c r="G32" s="1" t="s">
        <v>51</v>
      </c>
      <c r="H32" s="1"/>
      <c r="I32" t="s">
        <v>11</v>
      </c>
      <c r="J32" t="s">
        <v>56</v>
      </c>
      <c r="K32" t="s">
        <v>57</v>
      </c>
    </row>
    <row r="33" spans="1:11" x14ac:dyDescent="0.25">
      <c r="A33" s="1" t="s">
        <v>45</v>
      </c>
      <c r="B33" s="1" t="s">
        <v>81</v>
      </c>
      <c r="C33" t="s">
        <v>11</v>
      </c>
      <c r="D33" s="1" t="str">
        <f t="shared" si="0"/>
        <v>Διάφορα Έξοδα (MERCAN CORFU) 24%</v>
      </c>
      <c r="E33" s="1" t="s">
        <v>59</v>
      </c>
      <c r="F33">
        <v>24</v>
      </c>
      <c r="G33" s="1" t="s">
        <v>48</v>
      </c>
      <c r="I33" t="s">
        <v>11</v>
      </c>
      <c r="J33" t="s">
        <v>56</v>
      </c>
      <c r="K33" t="s">
        <v>57</v>
      </c>
    </row>
    <row r="34" spans="1:11" x14ac:dyDescent="0.25">
      <c r="A34" s="1" t="s">
        <v>82</v>
      </c>
      <c r="B34" s="1" t="s">
        <v>83</v>
      </c>
      <c r="C34" t="s">
        <v>11</v>
      </c>
      <c r="D34" s="1" t="str">
        <f t="shared" si="0"/>
        <v>Διάφορα έξοδα τραπεζών ΦΠΑ 24%</v>
      </c>
      <c r="E34" s="1" t="s">
        <v>59</v>
      </c>
      <c r="F34">
        <v>24</v>
      </c>
      <c r="G34" s="1" t="s">
        <v>49</v>
      </c>
      <c r="I34" t="s">
        <v>11</v>
      </c>
      <c r="J34" t="s">
        <v>56</v>
      </c>
      <c r="K34" t="s">
        <v>57</v>
      </c>
    </row>
    <row r="35" spans="1:11" x14ac:dyDescent="0.25">
      <c r="A35" s="1" t="s">
        <v>84</v>
      </c>
      <c r="B35" s="1" t="s">
        <v>85</v>
      </c>
      <c r="C35" t="s">
        <v>11</v>
      </c>
      <c r="D35" s="1" t="s">
        <v>85</v>
      </c>
      <c r="E35" s="1" t="s">
        <v>86</v>
      </c>
      <c r="F35">
        <v>24</v>
      </c>
      <c r="G35" s="1" t="s">
        <v>89</v>
      </c>
      <c r="I35" t="s">
        <v>11</v>
      </c>
      <c r="J35" t="s">
        <v>56</v>
      </c>
      <c r="K35" t="s">
        <v>57</v>
      </c>
    </row>
    <row r="36" spans="1:11" x14ac:dyDescent="0.25">
      <c r="A36" s="1" t="s">
        <v>87</v>
      </c>
      <c r="B36" s="1" t="s">
        <v>88</v>
      </c>
      <c r="C36" t="s">
        <v>11</v>
      </c>
      <c r="D36" s="1" t="s">
        <v>88</v>
      </c>
      <c r="E36" s="1" t="s">
        <v>86</v>
      </c>
      <c r="F36">
        <v>24</v>
      </c>
      <c r="G36" s="1" t="s">
        <v>89</v>
      </c>
      <c r="I36" t="s">
        <v>11</v>
      </c>
      <c r="J36" t="s">
        <v>56</v>
      </c>
      <c r="K36" t="s">
        <v>57</v>
      </c>
    </row>
  </sheetData>
  <autoFilter ref="A1:K34" xr:uid="{C18B8705-EC2B-43E5-91D2-4F983C240EF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Erato Venieri</dc:creator>
  <cp:lastModifiedBy>Liaskos Nikos</cp:lastModifiedBy>
  <dcterms:created xsi:type="dcterms:W3CDTF">2026-02-05T14:00:10Z</dcterms:created>
  <dcterms:modified xsi:type="dcterms:W3CDTF">2026-02-27T11:49:50Z</dcterms:modified>
</cp:coreProperties>
</file>